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24240" windowHeight="13740"/>
  </bookViews>
  <sheets>
    <sheet name="FY 2013 Contracts" sheetId="2" r:id="rId1"/>
    <sheet name="FY2014 YTD Contracts" sheetId="3" r:id="rId2"/>
  </sheets>
  <externalReferences>
    <externalReference r:id="rId3"/>
  </externalReferences>
  <definedNames>
    <definedName name="_xlnm.Print_Titles" localSheetId="0">'FY 2013 Contracts'!$1:$3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2" l="1"/>
  <c r="C17" i="2"/>
</calcChain>
</file>

<file path=xl/sharedStrings.xml><?xml version="1.0" encoding="utf-8"?>
<sst xmlns="http://schemas.openxmlformats.org/spreadsheetml/2006/main" count="312" uniqueCount="109">
  <si>
    <t>Abbe Kaufmann Associates</t>
  </si>
  <si>
    <t>American Institute for Research</t>
  </si>
  <si>
    <t>bearsolutions LLC</t>
  </si>
  <si>
    <t>CBS Outdoor</t>
  </si>
  <si>
    <t>Colonial Catering - GWU</t>
  </si>
  <si>
    <t>Community IT Innovators</t>
  </si>
  <si>
    <t>Corporate Computer, Inc.</t>
  </si>
  <si>
    <t>DC Web Designers</t>
  </si>
  <si>
    <t>Dinolt Becnel &amp; Wells</t>
  </si>
  <si>
    <t>Educational Support Systems, Inc</t>
  </si>
  <si>
    <t>Kendall, Prebola and Jones, CPAs</t>
  </si>
  <si>
    <t>Kramer Editing Services</t>
  </si>
  <si>
    <t>KSA-Plus Communications, Inc.</t>
  </si>
  <si>
    <t>ProActive School Inc</t>
  </si>
  <si>
    <t>Remote IT Solutions</t>
  </si>
  <si>
    <t>Sojourners</t>
  </si>
  <si>
    <t>Tembo Consulting Inc</t>
  </si>
  <si>
    <t>Bookkeeping Services</t>
  </si>
  <si>
    <t>School Closure Consultant</t>
  </si>
  <si>
    <t>US Equipment Finance</t>
  </si>
  <si>
    <t>XO One</t>
  </si>
  <si>
    <t>Purpose</t>
  </si>
  <si>
    <t>Actuals</t>
  </si>
  <si>
    <t>Vendor Name</t>
  </si>
  <si>
    <t>Competitively Bid</t>
  </si>
  <si>
    <t>Contract Monitor</t>
  </si>
  <si>
    <t>Monitoring Activity</t>
  </si>
  <si>
    <t>Funding Source</t>
  </si>
  <si>
    <t>Theola Labbe-DeBose</t>
  </si>
  <si>
    <t>No</t>
  </si>
  <si>
    <t>Telephone/internet communication</t>
  </si>
  <si>
    <t>Lin Johnson</t>
  </si>
  <si>
    <t>Office Printer Lease</t>
  </si>
  <si>
    <t>School Performance Project Management</t>
  </si>
  <si>
    <t>Sublease Office Space</t>
  </si>
  <si>
    <t>Ashish Sijapati</t>
  </si>
  <si>
    <t>Data Analyst</t>
  </si>
  <si>
    <t>IT Services</t>
  </si>
  <si>
    <t>Academic Data Platform</t>
  </si>
  <si>
    <t>James Moore</t>
  </si>
  <si>
    <t>Copyediting Services</t>
  </si>
  <si>
    <t>Financial Auditing Services</t>
  </si>
  <si>
    <t>Peggy W Kay</t>
  </si>
  <si>
    <t>Qualitative Site Review</t>
  </si>
  <si>
    <t>Horning Brothers Corporation</t>
  </si>
  <si>
    <t>Office Space Lease</t>
  </si>
  <si>
    <t>Cheyenne Gartin</t>
  </si>
  <si>
    <t>School Closure Specialist</t>
  </si>
  <si>
    <t>Academic Data Tool</t>
  </si>
  <si>
    <t>Website Design</t>
  </si>
  <si>
    <t>Database</t>
  </si>
  <si>
    <t>Event Meeting</t>
  </si>
  <si>
    <t>Dorothye Bush</t>
  </si>
  <si>
    <t>Gwendolyn Bryant-Jones</t>
  </si>
  <si>
    <t>Fiscal Oversight Consulting</t>
  </si>
  <si>
    <t>School Performance Consulting</t>
  </si>
  <si>
    <t>Naomi DeVeaux</t>
  </si>
  <si>
    <t>Yes-FY2011 (Renewal)</t>
  </si>
  <si>
    <t>Qualitative Site Review (Multiple Engagements)</t>
  </si>
  <si>
    <t>O600</t>
  </si>
  <si>
    <t>Jessica Sutter</t>
  </si>
  <si>
    <t>Monique Felder</t>
  </si>
  <si>
    <t>Rosemarie Russo</t>
  </si>
  <si>
    <t>Still in Progress</t>
  </si>
  <si>
    <t>Budgeted</t>
  </si>
  <si>
    <t>No contract modifications occurred in FY13.</t>
  </si>
  <si>
    <t>Contract Deliverables/ Services Rendered</t>
  </si>
  <si>
    <t>Printer/ Copier services</t>
  </si>
  <si>
    <t>Telephone/ internet services</t>
  </si>
  <si>
    <t>Bookkeeping services</t>
  </si>
  <si>
    <t>Data platform maintenance</t>
  </si>
  <si>
    <t>School Closure Process Technical Services</t>
  </si>
  <si>
    <t>PCSB (Sublessor) Agreement with Sojourners (Subtenant)</t>
  </si>
  <si>
    <t>IT Support Services</t>
  </si>
  <si>
    <t>Consulting services to support enhanced policy development, fiscal monitoring, and audit responsibilities</t>
  </si>
  <si>
    <t>Data Analysis Services</t>
  </si>
  <si>
    <t>Event Planning Services</t>
  </si>
  <si>
    <t>School Performance Technical Assistance Services</t>
  </si>
  <si>
    <t>School Closure Technical Assistance Services</t>
  </si>
  <si>
    <t>Database Management Services</t>
  </si>
  <si>
    <t>Website Design Services</t>
  </si>
  <si>
    <t>Investigative Services</t>
  </si>
  <si>
    <t>QSR Technical Services</t>
  </si>
  <si>
    <t>Data tool development</t>
  </si>
  <si>
    <t>PCSB (Lessee) Lease Agreement</t>
  </si>
  <si>
    <t>Annual Audit (External Auditors)</t>
  </si>
  <si>
    <t>School Readiness Consulting, LLC</t>
  </si>
  <si>
    <t>School Performance Project Management Services</t>
  </si>
  <si>
    <t>Printer/ Copier Services</t>
  </si>
  <si>
    <t>Telephone/ Internet Communication Services</t>
  </si>
  <si>
    <t>Residency Fraud Investigation</t>
  </si>
  <si>
    <t xml:space="preserve">Yes  </t>
  </si>
  <si>
    <t>EpiCenter Database</t>
  </si>
  <si>
    <t xml:space="preserve">EpiCenter Database Management Services </t>
  </si>
  <si>
    <t>Renewed</t>
  </si>
  <si>
    <t>2013 Charter School Expo</t>
  </si>
  <si>
    <t>2014 DC Education Festival</t>
  </si>
  <si>
    <t>Media and Sponsorship Planning Services</t>
  </si>
  <si>
    <t>Metro bus and train Advertisement Services</t>
  </si>
  <si>
    <t>Graphic Design Services</t>
  </si>
  <si>
    <t>2013 PMF Book and Parent Guide to Performance Reports</t>
  </si>
  <si>
    <t>Festival Project Management Services</t>
  </si>
  <si>
    <t>IT Services (beginning March 29, 2013)</t>
  </si>
  <si>
    <t>Contract Satisfied/ Services Completed/Delivered</t>
  </si>
  <si>
    <t>IT Services (ending March 28, 2013)</t>
  </si>
  <si>
    <t>Contracts over $10,000 | (October 1, 2012 through September 30, 2013)</t>
  </si>
  <si>
    <t>Contracts over $10,000 | (October 1, 2013 through December 30, 2013)</t>
  </si>
  <si>
    <t>No contract modifications have occurred yet in FY14.</t>
  </si>
  <si>
    <t xml:space="preserve">Contract Deliverables/ Services Rendered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</si>
</sst>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30"/>
      <color theme="1"/>
      <name val="Calibri"/>
      <family val="2"/>
      <scheme val="minor"/>
    </font>
    <font>
      <sz val="32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40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b/>
      <sz val="35"/>
      <color theme="1"/>
      <name val="Calibri"/>
      <family val="2"/>
      <scheme val="minor"/>
    </font>
    <font>
      <sz val="3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3" fontId="7" fillId="0" borderId="1" xfId="0" applyNumberFormat="1" applyFont="1" applyFill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3" fontId="7" fillId="0" borderId="1" xfId="0" applyNumberFormat="1" applyFont="1" applyBorder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3" fontId="7" fillId="0" borderId="0" xfId="0" applyNumberFormat="1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ldebose\Library\Caches\TemporaryItems\Outlook%20Temp\Copy%20of%20CouncilQuestion%2018_FY13_FY14%20Contracts_FINAL2_BYC%20and%20THEOLA%20REVIEW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2013 Contracts"/>
      <sheetName val="FY2014 YTD Contracts"/>
    </sheetNames>
    <sheetDataSet>
      <sheetData sheetId="0">
        <row r="6">
          <cell r="B6" t="str">
            <v>2014 DC Education Festival (Sponsor/event planning)</v>
          </cell>
        </row>
        <row r="10">
          <cell r="E10" t="str">
            <v>Audrey Williams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view="pageBreakPreview" zoomScale="25" zoomScaleSheetLayoutView="25" workbookViewId="0">
      <selection activeCell="E13" sqref="E13"/>
    </sheetView>
  </sheetViews>
  <sheetFormatPr defaultColWidth="11.42578125" defaultRowHeight="32.25" x14ac:dyDescent="0.5"/>
  <cols>
    <col min="1" max="1" width="134.42578125" style="8" customWidth="1"/>
    <col min="2" max="2" width="133.85546875" style="8" bestFit="1" customWidth="1"/>
    <col min="3" max="3" width="158" style="9" customWidth="1"/>
    <col min="4" max="4" width="29.85546875" style="8" bestFit="1" customWidth="1"/>
    <col min="5" max="5" width="66.42578125" style="8" bestFit="1" customWidth="1"/>
    <col min="6" max="6" width="67.5703125" style="8" bestFit="1" customWidth="1"/>
    <col min="7" max="7" width="141.28515625" style="9" bestFit="1" customWidth="1"/>
    <col min="8" max="8" width="57.85546875" style="8" bestFit="1" customWidth="1"/>
    <col min="9" max="16384" width="11.42578125" style="8"/>
  </cols>
  <sheetData>
    <row r="1" spans="1:8" ht="51" x14ac:dyDescent="0.75">
      <c r="A1" s="20" t="s">
        <v>105</v>
      </c>
      <c r="B1" s="20"/>
      <c r="C1" s="12"/>
      <c r="D1" s="11"/>
      <c r="E1" s="11"/>
      <c r="F1" s="11"/>
      <c r="G1" s="12"/>
      <c r="H1" s="11"/>
    </row>
    <row r="2" spans="1:8" ht="51" x14ac:dyDescent="0.75">
      <c r="A2" s="20"/>
      <c r="B2" s="20"/>
      <c r="C2" s="12"/>
      <c r="D2" s="11"/>
      <c r="E2" s="11"/>
      <c r="F2" s="11"/>
      <c r="G2" s="12"/>
      <c r="H2" s="11"/>
    </row>
    <row r="3" spans="1:8" ht="51" x14ac:dyDescent="0.75">
      <c r="A3" s="13" t="s">
        <v>23</v>
      </c>
      <c r="B3" s="13" t="s">
        <v>21</v>
      </c>
      <c r="C3" s="13" t="s">
        <v>66</v>
      </c>
      <c r="D3" s="13" t="s">
        <v>22</v>
      </c>
      <c r="E3" s="13" t="s">
        <v>24</v>
      </c>
      <c r="F3" s="13" t="s">
        <v>25</v>
      </c>
      <c r="G3" s="13" t="s">
        <v>26</v>
      </c>
      <c r="H3" s="13" t="s">
        <v>27</v>
      </c>
    </row>
    <row r="4" spans="1:8" ht="102" x14ac:dyDescent="0.75">
      <c r="A4" s="14" t="s">
        <v>0</v>
      </c>
      <c r="B4" s="14" t="s">
        <v>96</v>
      </c>
      <c r="C4" s="15" t="s">
        <v>97</v>
      </c>
      <c r="D4" s="16">
        <v>13000</v>
      </c>
      <c r="E4" s="14" t="s">
        <v>29</v>
      </c>
      <c r="F4" s="14" t="s">
        <v>28</v>
      </c>
      <c r="G4" s="15" t="s">
        <v>103</v>
      </c>
      <c r="H4" s="14" t="s">
        <v>59</v>
      </c>
    </row>
    <row r="5" spans="1:8" ht="102" x14ac:dyDescent="0.75">
      <c r="A5" s="17" t="s">
        <v>1</v>
      </c>
      <c r="B5" s="17" t="s">
        <v>55</v>
      </c>
      <c r="C5" s="18" t="s">
        <v>77</v>
      </c>
      <c r="D5" s="19">
        <v>22048</v>
      </c>
      <c r="E5" s="17" t="s">
        <v>29</v>
      </c>
      <c r="F5" s="17" t="s">
        <v>56</v>
      </c>
      <c r="G5" s="15" t="s">
        <v>103</v>
      </c>
      <c r="H5" s="17" t="s">
        <v>59</v>
      </c>
    </row>
    <row r="6" spans="1:8" ht="102" x14ac:dyDescent="0.75">
      <c r="A6" s="17" t="s">
        <v>35</v>
      </c>
      <c r="B6" s="17" t="s">
        <v>36</v>
      </c>
      <c r="C6" s="18" t="s">
        <v>75</v>
      </c>
      <c r="D6" s="19">
        <v>40382</v>
      </c>
      <c r="E6" s="17" t="s">
        <v>29</v>
      </c>
      <c r="F6" s="17" t="s">
        <v>56</v>
      </c>
      <c r="G6" s="15" t="s">
        <v>103</v>
      </c>
      <c r="H6" s="17" t="s">
        <v>59</v>
      </c>
    </row>
    <row r="7" spans="1:8" ht="153" x14ac:dyDescent="0.75">
      <c r="A7" s="17" t="s">
        <v>2</v>
      </c>
      <c r="B7" s="17" t="s">
        <v>54</v>
      </c>
      <c r="C7" s="18" t="s">
        <v>74</v>
      </c>
      <c r="D7" s="19">
        <v>193319</v>
      </c>
      <c r="E7" s="17" t="s">
        <v>29</v>
      </c>
      <c r="F7" s="17" t="s">
        <v>31</v>
      </c>
      <c r="G7" s="15" t="s">
        <v>103</v>
      </c>
      <c r="H7" s="17" t="s">
        <v>59</v>
      </c>
    </row>
    <row r="8" spans="1:8" ht="102" x14ac:dyDescent="0.75">
      <c r="A8" s="14" t="s">
        <v>3</v>
      </c>
      <c r="B8" s="14" t="s">
        <v>95</v>
      </c>
      <c r="C8" s="15" t="s">
        <v>98</v>
      </c>
      <c r="D8" s="16">
        <v>30000</v>
      </c>
      <c r="E8" s="14" t="s">
        <v>29</v>
      </c>
      <c r="F8" s="14" t="str">
        <f>'[1]FY 2013 Contracts'!$E$10</f>
        <v>Audrey Williams</v>
      </c>
      <c r="G8" s="15" t="s">
        <v>103</v>
      </c>
      <c r="H8" s="17" t="s">
        <v>59</v>
      </c>
    </row>
    <row r="9" spans="1:8" ht="102" x14ac:dyDescent="0.75">
      <c r="A9" s="17" t="s">
        <v>46</v>
      </c>
      <c r="B9" s="17" t="s">
        <v>47</v>
      </c>
      <c r="C9" s="18" t="s">
        <v>78</v>
      </c>
      <c r="D9" s="19">
        <v>13353</v>
      </c>
      <c r="E9" s="17" t="s">
        <v>29</v>
      </c>
      <c r="F9" s="17" t="s">
        <v>31</v>
      </c>
      <c r="G9" s="15" t="s">
        <v>103</v>
      </c>
      <c r="H9" s="17" t="s">
        <v>59</v>
      </c>
    </row>
    <row r="10" spans="1:8" ht="102" x14ac:dyDescent="0.75">
      <c r="A10" s="17" t="s">
        <v>4</v>
      </c>
      <c r="B10" s="17" t="s">
        <v>51</v>
      </c>
      <c r="C10" s="18" t="s">
        <v>76</v>
      </c>
      <c r="D10" s="19">
        <v>12395</v>
      </c>
      <c r="E10" s="17" t="s">
        <v>29</v>
      </c>
      <c r="F10" s="17" t="s">
        <v>31</v>
      </c>
      <c r="G10" s="15" t="s">
        <v>103</v>
      </c>
      <c r="H10" s="17" t="s">
        <v>59</v>
      </c>
    </row>
    <row r="11" spans="1:8" ht="102" x14ac:dyDescent="0.75">
      <c r="A11" s="14" t="s">
        <v>5</v>
      </c>
      <c r="B11" s="14" t="s">
        <v>102</v>
      </c>
      <c r="C11" s="15" t="s">
        <v>73</v>
      </c>
      <c r="D11" s="16">
        <v>36122</v>
      </c>
      <c r="E11" s="14" t="s">
        <v>91</v>
      </c>
      <c r="F11" s="14" t="s">
        <v>31</v>
      </c>
      <c r="G11" s="15" t="s">
        <v>103</v>
      </c>
      <c r="H11" s="14" t="s">
        <v>59</v>
      </c>
    </row>
    <row r="12" spans="1:8" ht="102" x14ac:dyDescent="0.75">
      <c r="A12" s="17" t="s">
        <v>6</v>
      </c>
      <c r="B12" s="17" t="s">
        <v>50</v>
      </c>
      <c r="C12" s="18" t="s">
        <v>79</v>
      </c>
      <c r="D12" s="19">
        <v>89874</v>
      </c>
      <c r="E12" s="17" t="s">
        <v>29</v>
      </c>
      <c r="F12" s="17" t="s">
        <v>31</v>
      </c>
      <c r="G12" s="15" t="s">
        <v>103</v>
      </c>
      <c r="H12" s="17" t="s">
        <v>59</v>
      </c>
    </row>
    <row r="13" spans="1:8" ht="102" x14ac:dyDescent="0.75">
      <c r="A13" s="17" t="s">
        <v>7</v>
      </c>
      <c r="B13" s="17" t="s">
        <v>49</v>
      </c>
      <c r="C13" s="18" t="s">
        <v>80</v>
      </c>
      <c r="D13" s="19">
        <v>23463</v>
      </c>
      <c r="E13" s="17" t="s">
        <v>29</v>
      </c>
      <c r="F13" s="17" t="s">
        <v>28</v>
      </c>
      <c r="G13" s="15" t="s">
        <v>103</v>
      </c>
      <c r="H13" s="17" t="s">
        <v>59</v>
      </c>
    </row>
    <row r="14" spans="1:8" ht="102" x14ac:dyDescent="0.75">
      <c r="A14" s="14" t="s">
        <v>8</v>
      </c>
      <c r="B14" s="17" t="s">
        <v>90</v>
      </c>
      <c r="C14" s="18" t="s">
        <v>81</v>
      </c>
      <c r="D14" s="19">
        <v>79800</v>
      </c>
      <c r="E14" s="17" t="s">
        <v>29</v>
      </c>
      <c r="F14" s="17" t="s">
        <v>31</v>
      </c>
      <c r="G14" s="15" t="s">
        <v>103</v>
      </c>
      <c r="H14" s="17" t="s">
        <v>59</v>
      </c>
    </row>
    <row r="15" spans="1:8" ht="102" x14ac:dyDescent="0.75">
      <c r="A15" s="17" t="s">
        <v>52</v>
      </c>
      <c r="B15" s="17" t="s">
        <v>58</v>
      </c>
      <c r="C15" s="18" t="s">
        <v>82</v>
      </c>
      <c r="D15" s="19">
        <v>11170</v>
      </c>
      <c r="E15" s="17" t="s">
        <v>91</v>
      </c>
      <c r="F15" s="17" t="s">
        <v>56</v>
      </c>
      <c r="G15" s="15" t="s">
        <v>103</v>
      </c>
      <c r="H15" s="17" t="s">
        <v>59</v>
      </c>
    </row>
    <row r="16" spans="1:8" ht="102" x14ac:dyDescent="0.75">
      <c r="A16" s="17" t="s">
        <v>9</v>
      </c>
      <c r="B16" s="17" t="s">
        <v>48</v>
      </c>
      <c r="C16" s="18" t="s">
        <v>83</v>
      </c>
      <c r="D16" s="19">
        <v>38251</v>
      </c>
      <c r="E16" s="17" t="s">
        <v>29</v>
      </c>
      <c r="F16" s="17" t="s">
        <v>56</v>
      </c>
      <c r="G16" s="15" t="s">
        <v>103</v>
      </c>
      <c r="H16" s="17" t="s">
        <v>59</v>
      </c>
    </row>
    <row r="17" spans="1:8" ht="102" x14ac:dyDescent="0.75">
      <c r="A17" s="17" t="s">
        <v>53</v>
      </c>
      <c r="B17" s="17" t="s">
        <v>58</v>
      </c>
      <c r="C17" s="18" t="str">
        <f>$C$20</f>
        <v>School Closure Process Technical Services</v>
      </c>
      <c r="D17" s="19">
        <v>18330</v>
      </c>
      <c r="E17" s="17" t="s">
        <v>91</v>
      </c>
      <c r="F17" s="17" t="s">
        <v>56</v>
      </c>
      <c r="G17" s="15" t="s">
        <v>103</v>
      </c>
      <c r="H17" s="17" t="s">
        <v>59</v>
      </c>
    </row>
    <row r="18" spans="1:8" ht="102" x14ac:dyDescent="0.75">
      <c r="A18" s="17" t="s">
        <v>44</v>
      </c>
      <c r="B18" s="17" t="s">
        <v>45</v>
      </c>
      <c r="C18" s="18" t="s">
        <v>84</v>
      </c>
      <c r="D18" s="19">
        <v>275497</v>
      </c>
      <c r="E18" s="17" t="s">
        <v>29</v>
      </c>
      <c r="F18" s="17" t="s">
        <v>31</v>
      </c>
      <c r="G18" s="15" t="s">
        <v>103</v>
      </c>
      <c r="H18" s="17" t="s">
        <v>59</v>
      </c>
    </row>
    <row r="19" spans="1:8" ht="102" x14ac:dyDescent="0.75">
      <c r="A19" s="17" t="s">
        <v>39</v>
      </c>
      <c r="B19" s="14" t="s">
        <v>96</v>
      </c>
      <c r="C19" s="15" t="s">
        <v>101</v>
      </c>
      <c r="D19" s="19">
        <v>26893</v>
      </c>
      <c r="E19" s="17" t="s">
        <v>29</v>
      </c>
      <c r="F19" s="17" t="s">
        <v>28</v>
      </c>
      <c r="G19" s="15" t="s">
        <v>103</v>
      </c>
      <c r="H19" s="17" t="s">
        <v>59</v>
      </c>
    </row>
    <row r="20" spans="1:8" ht="102" x14ac:dyDescent="0.75">
      <c r="A20" s="17" t="s">
        <v>60</v>
      </c>
      <c r="B20" s="17" t="s">
        <v>18</v>
      </c>
      <c r="C20" s="18" t="s">
        <v>71</v>
      </c>
      <c r="D20" s="19">
        <v>21871</v>
      </c>
      <c r="E20" s="17" t="s">
        <v>29</v>
      </c>
      <c r="F20" s="17" t="s">
        <v>31</v>
      </c>
      <c r="G20" s="15" t="s">
        <v>103</v>
      </c>
      <c r="H20" s="17" t="s">
        <v>59</v>
      </c>
    </row>
    <row r="21" spans="1:8" ht="102" x14ac:dyDescent="0.75">
      <c r="A21" s="17" t="s">
        <v>10</v>
      </c>
      <c r="B21" s="17" t="s">
        <v>41</v>
      </c>
      <c r="C21" s="18" t="s">
        <v>85</v>
      </c>
      <c r="D21" s="19">
        <v>22733</v>
      </c>
      <c r="E21" s="17" t="s">
        <v>29</v>
      </c>
      <c r="F21" s="17" t="s">
        <v>31</v>
      </c>
      <c r="G21" s="15" t="s">
        <v>103</v>
      </c>
      <c r="H21" s="17" t="s">
        <v>59</v>
      </c>
    </row>
    <row r="22" spans="1:8" ht="102" x14ac:dyDescent="0.75">
      <c r="A22" s="17" t="s">
        <v>11</v>
      </c>
      <c r="B22" s="17" t="s">
        <v>40</v>
      </c>
      <c r="C22" s="18" t="s">
        <v>40</v>
      </c>
      <c r="D22" s="19">
        <v>11400</v>
      </c>
      <c r="E22" s="17" t="s">
        <v>29</v>
      </c>
      <c r="F22" s="17" t="s">
        <v>28</v>
      </c>
      <c r="G22" s="15" t="s">
        <v>103</v>
      </c>
      <c r="H22" s="17" t="s">
        <v>59</v>
      </c>
    </row>
    <row r="23" spans="1:8" ht="102" x14ac:dyDescent="0.75">
      <c r="A23" s="17" t="s">
        <v>12</v>
      </c>
      <c r="B23" s="14" t="s">
        <v>99</v>
      </c>
      <c r="C23" s="15" t="s">
        <v>100</v>
      </c>
      <c r="D23" s="19">
        <v>31600</v>
      </c>
      <c r="E23" s="17" t="s">
        <v>29</v>
      </c>
      <c r="F23" s="17" t="s">
        <v>28</v>
      </c>
      <c r="G23" s="15" t="s">
        <v>103</v>
      </c>
      <c r="H23" s="17" t="s">
        <v>59</v>
      </c>
    </row>
    <row r="24" spans="1:8" ht="102" x14ac:dyDescent="0.75">
      <c r="A24" s="17" t="s">
        <v>61</v>
      </c>
      <c r="B24" s="17" t="s">
        <v>43</v>
      </c>
      <c r="C24" s="18" t="s">
        <v>82</v>
      </c>
      <c r="D24" s="19">
        <v>13177</v>
      </c>
      <c r="E24" s="17" t="s">
        <v>91</v>
      </c>
      <c r="F24" s="17" t="s">
        <v>56</v>
      </c>
      <c r="G24" s="15" t="s">
        <v>103</v>
      </c>
      <c r="H24" s="17" t="s">
        <v>59</v>
      </c>
    </row>
    <row r="25" spans="1:8" ht="102" x14ac:dyDescent="0.75">
      <c r="A25" s="17" t="s">
        <v>42</v>
      </c>
      <c r="B25" s="17" t="s">
        <v>58</v>
      </c>
      <c r="C25" s="18" t="s">
        <v>82</v>
      </c>
      <c r="D25" s="19">
        <v>10770</v>
      </c>
      <c r="E25" s="17" t="s">
        <v>91</v>
      </c>
      <c r="F25" s="17" t="s">
        <v>56</v>
      </c>
      <c r="G25" s="15" t="s">
        <v>103</v>
      </c>
      <c r="H25" s="17" t="s">
        <v>59</v>
      </c>
    </row>
    <row r="26" spans="1:8" ht="102" x14ac:dyDescent="0.75">
      <c r="A26" s="17" t="s">
        <v>13</v>
      </c>
      <c r="B26" s="17" t="s">
        <v>38</v>
      </c>
      <c r="C26" s="18" t="s">
        <v>70</v>
      </c>
      <c r="D26" s="19">
        <v>239280</v>
      </c>
      <c r="E26" s="17" t="s">
        <v>57</v>
      </c>
      <c r="F26" s="17" t="s">
        <v>56</v>
      </c>
      <c r="G26" s="15" t="s">
        <v>103</v>
      </c>
      <c r="H26" s="17" t="s">
        <v>59</v>
      </c>
    </row>
    <row r="27" spans="1:8" ht="102" x14ac:dyDescent="0.75">
      <c r="A27" s="17" t="s">
        <v>14</v>
      </c>
      <c r="B27" s="14" t="s">
        <v>104</v>
      </c>
      <c r="C27" s="18" t="s">
        <v>73</v>
      </c>
      <c r="D27" s="19">
        <v>101042</v>
      </c>
      <c r="E27" s="17" t="s">
        <v>29</v>
      </c>
      <c r="F27" s="17" t="s">
        <v>31</v>
      </c>
      <c r="G27" s="15" t="s">
        <v>103</v>
      </c>
      <c r="H27" s="17" t="s">
        <v>59</v>
      </c>
    </row>
    <row r="28" spans="1:8" ht="102" x14ac:dyDescent="0.75">
      <c r="A28" s="17" t="s">
        <v>62</v>
      </c>
      <c r="B28" s="17" t="s">
        <v>17</v>
      </c>
      <c r="C28" s="18" t="s">
        <v>69</v>
      </c>
      <c r="D28" s="19">
        <v>15820</v>
      </c>
      <c r="E28" s="17" t="s">
        <v>29</v>
      </c>
      <c r="F28" s="17" t="s">
        <v>31</v>
      </c>
      <c r="G28" s="15" t="s">
        <v>103</v>
      </c>
      <c r="H28" s="17" t="s">
        <v>59</v>
      </c>
    </row>
    <row r="29" spans="1:8" ht="102" x14ac:dyDescent="0.75">
      <c r="A29" s="17" t="s">
        <v>86</v>
      </c>
      <c r="B29" s="17" t="s">
        <v>58</v>
      </c>
      <c r="C29" s="18" t="s">
        <v>82</v>
      </c>
      <c r="D29" s="19">
        <v>55645</v>
      </c>
      <c r="E29" s="17" t="s">
        <v>91</v>
      </c>
      <c r="F29" s="17" t="s">
        <v>56</v>
      </c>
      <c r="G29" s="15" t="s">
        <v>103</v>
      </c>
      <c r="H29" s="17" t="s">
        <v>59</v>
      </c>
    </row>
    <row r="30" spans="1:8" ht="102" x14ac:dyDescent="0.75">
      <c r="A30" s="17" t="s">
        <v>15</v>
      </c>
      <c r="B30" s="17" t="s">
        <v>34</v>
      </c>
      <c r="C30" s="18" t="s">
        <v>72</v>
      </c>
      <c r="D30" s="19">
        <v>131526</v>
      </c>
      <c r="E30" s="17" t="s">
        <v>29</v>
      </c>
      <c r="F30" s="17" t="s">
        <v>31</v>
      </c>
      <c r="G30" s="15" t="s">
        <v>103</v>
      </c>
      <c r="H30" s="17" t="s">
        <v>59</v>
      </c>
    </row>
    <row r="31" spans="1:8" ht="102" x14ac:dyDescent="0.75">
      <c r="A31" s="17" t="s">
        <v>16</v>
      </c>
      <c r="B31" s="17" t="s">
        <v>33</v>
      </c>
      <c r="C31" s="18" t="s">
        <v>87</v>
      </c>
      <c r="D31" s="19">
        <v>45553</v>
      </c>
      <c r="E31" s="17" t="s">
        <v>29</v>
      </c>
      <c r="F31" s="17" t="s">
        <v>56</v>
      </c>
      <c r="G31" s="15" t="s">
        <v>103</v>
      </c>
      <c r="H31" s="17" t="s">
        <v>59</v>
      </c>
    </row>
    <row r="32" spans="1:8" ht="102" x14ac:dyDescent="0.75">
      <c r="A32" s="17" t="s">
        <v>19</v>
      </c>
      <c r="B32" s="17" t="s">
        <v>32</v>
      </c>
      <c r="C32" s="18" t="s">
        <v>88</v>
      </c>
      <c r="D32" s="19">
        <v>32176</v>
      </c>
      <c r="E32" s="17" t="s">
        <v>29</v>
      </c>
      <c r="F32" s="17" t="s">
        <v>31</v>
      </c>
      <c r="G32" s="15" t="s">
        <v>103</v>
      </c>
      <c r="H32" s="17" t="s">
        <v>59</v>
      </c>
    </row>
    <row r="33" spans="1:8" ht="102" x14ac:dyDescent="0.75">
      <c r="A33" s="17" t="s">
        <v>20</v>
      </c>
      <c r="B33" s="17" t="s">
        <v>30</v>
      </c>
      <c r="C33" s="18" t="s">
        <v>89</v>
      </c>
      <c r="D33" s="19">
        <v>30868</v>
      </c>
      <c r="E33" s="14" t="s">
        <v>29</v>
      </c>
      <c r="F33" s="17" t="s">
        <v>31</v>
      </c>
      <c r="G33" s="15" t="s">
        <v>103</v>
      </c>
      <c r="H33" s="17" t="s">
        <v>59</v>
      </c>
    </row>
    <row r="34" spans="1:8" ht="51" x14ac:dyDescent="0.75">
      <c r="A34" s="11"/>
      <c r="B34" s="11"/>
      <c r="C34" s="12"/>
      <c r="D34" s="29"/>
      <c r="E34" s="30"/>
      <c r="F34" s="11"/>
      <c r="G34" s="31"/>
      <c r="H34" s="11"/>
    </row>
    <row r="35" spans="1:8" s="10" customFormat="1" ht="51" x14ac:dyDescent="0.75">
      <c r="A35" s="20" t="s">
        <v>65</v>
      </c>
      <c r="B35" s="11"/>
      <c r="C35" s="12"/>
      <c r="D35" s="11"/>
      <c r="E35" s="11"/>
      <c r="F35" s="11"/>
      <c r="G35" s="12"/>
      <c r="H35" s="11"/>
    </row>
  </sheetData>
  <sortState ref="A1:H34">
    <sortCondition ref="A21"/>
  </sortState>
  <printOptions horizontalCentered="1"/>
  <pageMargins left="0.75" right="0.75" top="1" bottom="1" header="0.5" footer="0.5"/>
  <pageSetup scale="15" fitToHeight="0" orientation="landscape" cellComments="asDisplayed" r:id="rId1"/>
  <colBreaks count="1" manualBreakCount="1">
    <brk id="2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view="pageBreakPreview" zoomScale="25" zoomScaleSheetLayoutView="25" workbookViewId="0">
      <selection activeCell="A3" sqref="A3:H3"/>
    </sheetView>
  </sheetViews>
  <sheetFormatPr defaultColWidth="11.42578125" defaultRowHeight="39" x14ac:dyDescent="0.6"/>
  <cols>
    <col min="1" max="1" width="85" style="1" customWidth="1"/>
    <col min="2" max="2" width="94.140625" style="1" customWidth="1"/>
    <col min="3" max="3" width="96.85546875" style="2" customWidth="1"/>
    <col min="4" max="4" width="29.5703125" style="1" bestFit="1" customWidth="1"/>
    <col min="5" max="5" width="61" style="1" customWidth="1"/>
    <col min="6" max="6" width="45.28515625" style="1" customWidth="1"/>
    <col min="7" max="7" width="66.42578125" style="1" bestFit="1" customWidth="1"/>
    <col min="8" max="8" width="40.140625" style="1" customWidth="1"/>
    <col min="9" max="16384" width="11.42578125" style="1"/>
  </cols>
  <sheetData>
    <row r="1" spans="1:8" ht="45.75" x14ac:dyDescent="0.7">
      <c r="A1" s="21" t="s">
        <v>106</v>
      </c>
      <c r="B1" s="22"/>
      <c r="C1" s="23"/>
      <c r="D1" s="22"/>
      <c r="E1" s="22"/>
      <c r="F1" s="22"/>
      <c r="G1" s="22"/>
      <c r="H1" s="3"/>
    </row>
    <row r="2" spans="1:8" ht="45.75" x14ac:dyDescent="0.7">
      <c r="A2" s="22"/>
      <c r="B2" s="22"/>
      <c r="C2" s="23"/>
      <c r="D2" s="22"/>
      <c r="E2" s="22"/>
      <c r="F2" s="22"/>
      <c r="G2" s="22"/>
      <c r="H2" s="3"/>
    </row>
    <row r="3" spans="1:8" s="2" customFormat="1" ht="91.5" x14ac:dyDescent="0.7">
      <c r="A3" s="24" t="s">
        <v>23</v>
      </c>
      <c r="B3" s="24" t="s">
        <v>21</v>
      </c>
      <c r="C3" s="24" t="s">
        <v>108</v>
      </c>
      <c r="D3" s="24" t="s">
        <v>64</v>
      </c>
      <c r="E3" s="24" t="s">
        <v>24</v>
      </c>
      <c r="F3" s="24" t="s">
        <v>25</v>
      </c>
      <c r="G3" s="24" t="s">
        <v>26</v>
      </c>
      <c r="H3" s="5" t="s">
        <v>27</v>
      </c>
    </row>
    <row r="4" spans="1:8" ht="183" x14ac:dyDescent="0.7">
      <c r="A4" s="25" t="s">
        <v>2</v>
      </c>
      <c r="B4" s="25" t="s">
        <v>54</v>
      </c>
      <c r="C4" s="25" t="s">
        <v>74</v>
      </c>
      <c r="D4" s="26">
        <v>120000</v>
      </c>
      <c r="E4" s="25" t="s">
        <v>94</v>
      </c>
      <c r="F4" s="25" t="s">
        <v>31</v>
      </c>
      <c r="G4" s="25" t="s">
        <v>63</v>
      </c>
      <c r="H4" s="6" t="s">
        <v>59</v>
      </c>
    </row>
    <row r="5" spans="1:8" ht="45.75" x14ac:dyDescent="0.7">
      <c r="A5" s="25" t="s">
        <v>5</v>
      </c>
      <c r="B5" s="25" t="s">
        <v>37</v>
      </c>
      <c r="C5" s="25" t="s">
        <v>73</v>
      </c>
      <c r="D5" s="26">
        <v>100000</v>
      </c>
      <c r="E5" s="25" t="s">
        <v>91</v>
      </c>
      <c r="F5" s="25" t="s">
        <v>31</v>
      </c>
      <c r="G5" s="25" t="s">
        <v>63</v>
      </c>
      <c r="H5" s="6" t="s">
        <v>59</v>
      </c>
    </row>
    <row r="6" spans="1:8" ht="91.5" x14ac:dyDescent="0.7">
      <c r="A6" s="25" t="s">
        <v>6</v>
      </c>
      <c r="B6" s="25" t="s">
        <v>92</v>
      </c>
      <c r="C6" s="25" t="s">
        <v>93</v>
      </c>
      <c r="D6" s="26">
        <v>141000</v>
      </c>
      <c r="E6" s="25" t="s">
        <v>29</v>
      </c>
      <c r="F6" s="25" t="s">
        <v>31</v>
      </c>
      <c r="G6" s="25" t="s">
        <v>63</v>
      </c>
      <c r="H6" s="6" t="s">
        <v>59</v>
      </c>
    </row>
    <row r="7" spans="1:8" ht="91.5" x14ac:dyDescent="0.7">
      <c r="A7" s="25" t="s">
        <v>44</v>
      </c>
      <c r="B7" s="25" t="s">
        <v>45</v>
      </c>
      <c r="C7" s="25" t="s">
        <v>84</v>
      </c>
      <c r="D7" s="26">
        <v>274000</v>
      </c>
      <c r="E7" s="25" t="s">
        <v>29</v>
      </c>
      <c r="F7" s="25" t="s">
        <v>31</v>
      </c>
      <c r="G7" s="25" t="s">
        <v>63</v>
      </c>
      <c r="H7" s="6" t="s">
        <v>59</v>
      </c>
    </row>
    <row r="8" spans="1:8" ht="91.5" x14ac:dyDescent="0.7">
      <c r="A8" s="25" t="s">
        <v>39</v>
      </c>
      <c r="B8" s="27" t="s">
        <v>96</v>
      </c>
      <c r="C8" s="27" t="s">
        <v>101</v>
      </c>
      <c r="D8" s="26">
        <v>20000</v>
      </c>
      <c r="E8" s="25" t="s">
        <v>29</v>
      </c>
      <c r="F8" s="25" t="s">
        <v>28</v>
      </c>
      <c r="G8" s="25" t="s">
        <v>63</v>
      </c>
      <c r="H8" s="6" t="s">
        <v>59</v>
      </c>
    </row>
    <row r="9" spans="1:8" ht="91.5" x14ac:dyDescent="0.7">
      <c r="A9" s="25" t="s">
        <v>60</v>
      </c>
      <c r="B9" s="25" t="s">
        <v>18</v>
      </c>
      <c r="C9" s="25" t="s">
        <v>71</v>
      </c>
      <c r="D9" s="26">
        <v>25000</v>
      </c>
      <c r="E9" s="25" t="s">
        <v>29</v>
      </c>
      <c r="F9" s="25" t="s">
        <v>31</v>
      </c>
      <c r="G9" s="25" t="s">
        <v>63</v>
      </c>
      <c r="H9" s="6" t="s">
        <v>59</v>
      </c>
    </row>
    <row r="10" spans="1:8" ht="91.5" x14ac:dyDescent="0.7">
      <c r="A10" s="25" t="s">
        <v>10</v>
      </c>
      <c r="B10" s="25" t="s">
        <v>41</v>
      </c>
      <c r="C10" s="25" t="s">
        <v>85</v>
      </c>
      <c r="D10" s="26">
        <v>25000</v>
      </c>
      <c r="E10" s="25" t="s">
        <v>29</v>
      </c>
      <c r="F10" s="25" t="s">
        <v>31</v>
      </c>
      <c r="G10" s="25" t="s">
        <v>63</v>
      </c>
      <c r="H10" s="6" t="s">
        <v>59</v>
      </c>
    </row>
    <row r="11" spans="1:8" ht="91.5" x14ac:dyDescent="0.7">
      <c r="A11" s="25" t="s">
        <v>13</v>
      </c>
      <c r="B11" s="25" t="s">
        <v>38</v>
      </c>
      <c r="C11" s="25" t="s">
        <v>70</v>
      </c>
      <c r="D11" s="26">
        <v>190000</v>
      </c>
      <c r="E11" s="25" t="s">
        <v>57</v>
      </c>
      <c r="F11" s="25" t="s">
        <v>56</v>
      </c>
      <c r="G11" s="25" t="s">
        <v>63</v>
      </c>
      <c r="H11" s="7" t="s">
        <v>59</v>
      </c>
    </row>
    <row r="12" spans="1:8" ht="45.75" x14ac:dyDescent="0.7">
      <c r="A12" s="25" t="s">
        <v>62</v>
      </c>
      <c r="B12" s="25" t="s">
        <v>17</v>
      </c>
      <c r="C12" s="25" t="s">
        <v>69</v>
      </c>
      <c r="D12" s="26">
        <v>15000</v>
      </c>
      <c r="E12" s="25" t="s">
        <v>29</v>
      </c>
      <c r="F12" s="25" t="s">
        <v>31</v>
      </c>
      <c r="G12" s="25" t="s">
        <v>63</v>
      </c>
      <c r="H12" s="6" t="s">
        <v>59</v>
      </c>
    </row>
    <row r="13" spans="1:8" ht="91.5" x14ac:dyDescent="0.7">
      <c r="A13" s="25" t="s">
        <v>15</v>
      </c>
      <c r="B13" s="25" t="s">
        <v>34</v>
      </c>
      <c r="C13" s="25" t="s">
        <v>72</v>
      </c>
      <c r="D13" s="26">
        <v>120000</v>
      </c>
      <c r="E13" s="25" t="s">
        <v>29</v>
      </c>
      <c r="F13" s="25" t="s">
        <v>31</v>
      </c>
      <c r="G13" s="25" t="s">
        <v>63</v>
      </c>
      <c r="H13" s="6" t="s">
        <v>59</v>
      </c>
    </row>
    <row r="14" spans="1:8" ht="45.75" x14ac:dyDescent="0.7">
      <c r="A14" s="25" t="s">
        <v>19</v>
      </c>
      <c r="B14" s="25" t="s">
        <v>32</v>
      </c>
      <c r="C14" s="25" t="s">
        <v>67</v>
      </c>
      <c r="D14" s="26">
        <v>32000</v>
      </c>
      <c r="E14" s="25" t="s">
        <v>29</v>
      </c>
      <c r="F14" s="25" t="s">
        <v>31</v>
      </c>
      <c r="G14" s="25" t="s">
        <v>63</v>
      </c>
      <c r="H14" s="6" t="s">
        <v>59</v>
      </c>
    </row>
    <row r="15" spans="1:8" ht="91.5" x14ac:dyDescent="0.7">
      <c r="A15" s="25" t="s">
        <v>20</v>
      </c>
      <c r="B15" s="25" t="s">
        <v>30</v>
      </c>
      <c r="C15" s="25" t="s">
        <v>68</v>
      </c>
      <c r="D15" s="26">
        <v>12000</v>
      </c>
      <c r="E15" s="25" t="s">
        <v>29</v>
      </c>
      <c r="F15" s="25" t="s">
        <v>31</v>
      </c>
      <c r="G15" s="25" t="s">
        <v>63</v>
      </c>
      <c r="H15" s="6" t="s">
        <v>59</v>
      </c>
    </row>
    <row r="16" spans="1:8" ht="45.75" x14ac:dyDescent="0.7">
      <c r="A16" s="23"/>
      <c r="B16" s="23"/>
      <c r="C16" s="23"/>
      <c r="D16" s="23"/>
      <c r="E16" s="23"/>
      <c r="F16" s="23"/>
      <c r="G16" s="23"/>
      <c r="H16" s="4"/>
    </row>
    <row r="17" spans="1:8" ht="45.75" x14ac:dyDescent="0.7">
      <c r="A17" s="23"/>
      <c r="B17" s="23"/>
      <c r="C17" s="23"/>
      <c r="D17" s="23"/>
      <c r="E17" s="23"/>
      <c r="F17" s="23"/>
      <c r="G17" s="23"/>
      <c r="H17" s="4"/>
    </row>
    <row r="18" spans="1:8" ht="91.5" x14ac:dyDescent="0.7">
      <c r="A18" s="28" t="s">
        <v>107</v>
      </c>
      <c r="B18" s="23"/>
      <c r="C18" s="23"/>
      <c r="D18" s="23"/>
      <c r="E18" s="23"/>
      <c r="F18" s="23"/>
      <c r="G18" s="23"/>
      <c r="H18" s="4"/>
    </row>
  </sheetData>
  <printOptions horizontalCentered="1"/>
  <pageMargins left="0.75" right="0.75" top="1" bottom="1" header="0.5" footer="0.5"/>
  <pageSetup scale="23" fitToHeight="0" orientation="landscape" cellComments="asDisplayed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FY 2013 Contracts</vt:lpstr>
      <vt:lpstr>FY2014 YTD Contracts</vt:lpstr>
      <vt:lpstr>'FY 2013 Contracts'!Print_Titles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qb008a</dc:creator>
  <cp:lastModifiedBy>Wadlington, Erika (Council)</cp:lastModifiedBy>
  <cp:lastPrinted>2014-02-18T19:29:50Z</cp:lastPrinted>
  <dcterms:created xsi:type="dcterms:W3CDTF">2013-12-09T19:06:45Z</dcterms:created>
  <dcterms:modified xsi:type="dcterms:W3CDTF">2014-02-27T00:18:54Z</dcterms:modified>
</cp:coreProperties>
</file>