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20" windowHeight="9225" activeTab="0"/>
  </bookViews>
  <sheets>
    <sheet name="FY15 Schedule A" sheetId="1" r:id="rId1"/>
  </sheets>
  <definedNames/>
  <calcPr fullCalcOnLoad="1"/>
</workbook>
</file>

<file path=xl/sharedStrings.xml><?xml version="1.0" encoding="utf-8"?>
<sst xmlns="http://schemas.openxmlformats.org/spreadsheetml/2006/main" count="236" uniqueCount="102">
  <si>
    <t>Agency Positions by Program Activity/Service</t>
  </si>
  <si>
    <t>Listed by Grade/Step and Position Number</t>
  </si>
  <si>
    <t>AC0 - OFFICE OF THE DISTRICT OF COLUMBIA AUDITOR</t>
  </si>
  <si>
    <r>
      <rPr>
        <sz val="10"/>
        <color indexed="21"/>
        <rFont val="Times New Roman"/>
        <family val="2"/>
      </rPr>
      <t xml:space="preserve">Formulation Year: </t>
    </r>
    <r>
      <rPr>
        <sz val="10"/>
        <color indexed="21"/>
        <rFont val="Times New Roman"/>
        <family val="2"/>
      </rPr>
      <t>2015</t>
    </r>
  </si>
  <si>
    <t>Grade \ Step</t>
  </si>
  <si>
    <t>Position No</t>
  </si>
  <si>
    <t>Position Title</t>
  </si>
  <si>
    <t>Comp Object</t>
  </si>
  <si>
    <t>Org Code</t>
  </si>
  <si>
    <t>FY Budget</t>
  </si>
  <si>
    <t>Cur Year FTE</t>
  </si>
  <si>
    <t>Filled or Vacant</t>
  </si>
  <si>
    <t xml:space="preserve">1000 - AGENCY MANAGEMENT PROGRAM                         </t>
  </si>
  <si>
    <t>13 \ 9</t>
  </si>
  <si>
    <t>00043177</t>
  </si>
  <si>
    <t>IT Specialist</t>
  </si>
  <si>
    <t>0111</t>
  </si>
  <si>
    <t>1040</t>
  </si>
  <si>
    <t>Filled</t>
  </si>
  <si>
    <t>15 \ 1</t>
  </si>
  <si>
    <t>00063451</t>
  </si>
  <si>
    <t>IT Section Director</t>
  </si>
  <si>
    <r>
      <rPr>
        <b/>
        <sz val="11"/>
        <color indexed="20"/>
        <rFont val="Tahoma"/>
        <family val="2"/>
      </rPr>
      <t xml:space="preserve">Total for </t>
    </r>
    <r>
      <rPr>
        <b/>
        <sz val="11"/>
        <color indexed="20"/>
        <rFont val="Tahoma"/>
        <family val="2"/>
      </rPr>
      <t xml:space="preserve">1000 - AGENCY MANAGEMENT PROGRAM                         </t>
    </r>
  </si>
  <si>
    <t xml:space="preserve">2000 - AUDIT, FIN. OVERSIGHT &amp; INVESTIGATIONS            </t>
  </si>
  <si>
    <t>05 \ 1</t>
  </si>
  <si>
    <t>00070279</t>
  </si>
  <si>
    <t>Analyst</t>
  </si>
  <si>
    <t>2010</t>
  </si>
  <si>
    <t>08 \ 8</t>
  </si>
  <si>
    <t>00067803</t>
  </si>
  <si>
    <t>Financial Analyst</t>
  </si>
  <si>
    <t>09 \ 1</t>
  </si>
  <si>
    <t>00067804</t>
  </si>
  <si>
    <t>Senior Legal Advisor</t>
  </si>
  <si>
    <t>09 \ 6</t>
  </si>
  <si>
    <t>00046594</t>
  </si>
  <si>
    <t>Receptionist/Admin. Assistant</t>
  </si>
  <si>
    <t>09 \ 7</t>
  </si>
  <si>
    <t>00051197</t>
  </si>
  <si>
    <t>FINANCIAL AUDITOR</t>
  </si>
  <si>
    <t>10 \ 1</t>
  </si>
  <si>
    <t>00001617</t>
  </si>
  <si>
    <t>Deputy Auditor</t>
  </si>
  <si>
    <t>11 \ 1</t>
  </si>
  <si>
    <t>00048748</t>
  </si>
  <si>
    <t>DC AUDITOR</t>
  </si>
  <si>
    <t>00051429</t>
  </si>
  <si>
    <t>Vacant</t>
  </si>
  <si>
    <t>00063437</t>
  </si>
  <si>
    <t>11 \ 4</t>
  </si>
  <si>
    <t>00046192</t>
  </si>
  <si>
    <t>11 \ 6</t>
  </si>
  <si>
    <t>00063460</t>
  </si>
  <si>
    <t>Financial Auditor</t>
  </si>
  <si>
    <t>11 \ 8</t>
  </si>
  <si>
    <t>00042589</t>
  </si>
  <si>
    <t>ANC Staff Assistant</t>
  </si>
  <si>
    <t>12 \ 0</t>
  </si>
  <si>
    <t>00047316</t>
  </si>
  <si>
    <t>Supervisory Auditor</t>
  </si>
  <si>
    <t>13 \ 0</t>
  </si>
  <si>
    <t>00073346</t>
  </si>
  <si>
    <t>Supervisory Senior Auditor</t>
  </si>
  <si>
    <t>13 \ 1</t>
  </si>
  <si>
    <t>00046597</t>
  </si>
  <si>
    <t>Assistant Deputy Auditor</t>
  </si>
  <si>
    <t>00051198</t>
  </si>
  <si>
    <t>Supv. Program Analyst</t>
  </si>
  <si>
    <t>13 \ 4</t>
  </si>
  <si>
    <t>00067699</t>
  </si>
  <si>
    <t>13 \ 5</t>
  </si>
  <si>
    <t>00047198</t>
  </si>
  <si>
    <t>Writer Editor</t>
  </si>
  <si>
    <t>13 \ 6</t>
  </si>
  <si>
    <t>00051430</t>
  </si>
  <si>
    <t>14 \ 1</t>
  </si>
  <si>
    <t>00046596</t>
  </si>
  <si>
    <t>Senior Auditor</t>
  </si>
  <si>
    <t>00047272</t>
  </si>
  <si>
    <t>Supvy. Auditor (Perf. Audits)</t>
  </si>
  <si>
    <t>00063433</t>
  </si>
  <si>
    <t>14 \ 3</t>
  </si>
  <si>
    <t>00051428</t>
  </si>
  <si>
    <t>Legal Admin. Specialist</t>
  </si>
  <si>
    <t>14 \ 5</t>
  </si>
  <si>
    <t>00008961</t>
  </si>
  <si>
    <t>Executive Assistant</t>
  </si>
  <si>
    <t>14 \ 6</t>
  </si>
  <si>
    <t>00044192</t>
  </si>
  <si>
    <t>SENIOR AUDITOR</t>
  </si>
  <si>
    <t>00016818</t>
  </si>
  <si>
    <t>00019462</t>
  </si>
  <si>
    <t>SENIOR FINANCIAL AUDITOR</t>
  </si>
  <si>
    <t>00063438</t>
  </si>
  <si>
    <t>SUPV AUDITOR</t>
  </si>
  <si>
    <t>00023238</t>
  </si>
  <si>
    <t>2020</t>
  </si>
  <si>
    <r>
      <rPr>
        <b/>
        <sz val="11"/>
        <color indexed="20"/>
        <rFont val="Tahoma"/>
        <family val="2"/>
      </rPr>
      <t xml:space="preserve">Total for </t>
    </r>
    <r>
      <rPr>
        <b/>
        <sz val="11"/>
        <color indexed="20"/>
        <rFont val="Tahoma"/>
        <family val="2"/>
      </rPr>
      <t xml:space="preserve">2000 - AUDIT, FIN. OVERSIGHT &amp; INVESTIGATIONS            </t>
    </r>
  </si>
  <si>
    <t>Total for AC0 - Office of the District of Columbia Auditor</t>
  </si>
  <si>
    <t>Fringe 24.8%</t>
  </si>
  <si>
    <t>Status</t>
  </si>
  <si>
    <t>Continuing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</si>
</sst>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0;\(#,##0.000\)"/>
    <numFmt numFmtId="166" formatCode="mmm\ d\,\ yyyy"/>
    <numFmt numFmtId="167" formatCode="#,##0.000_);\(#,##0.000\)"/>
  </numFmts>
  <fonts count="55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21"/>
      <name val="Times New Roman"/>
      <family val="2"/>
    </font>
    <font>
      <b/>
      <sz val="11"/>
      <color indexed="20"/>
      <name val="Tahoma"/>
      <family val="2"/>
    </font>
    <font>
      <i/>
      <sz val="10"/>
      <color indexed="8"/>
      <name val="Times New Roman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16"/>
      <name val="Tahoma"/>
      <family val="2"/>
    </font>
    <font>
      <b/>
      <sz val="10"/>
      <color indexed="8"/>
      <name val="Times New Roman"/>
      <family val="2"/>
    </font>
    <font>
      <b/>
      <sz val="11"/>
      <color indexed="16"/>
      <name val="Times New Roman"/>
      <family val="2"/>
    </font>
    <font>
      <b/>
      <sz val="11"/>
      <color indexed="8"/>
      <name val="Tahoma"/>
      <family val="2"/>
    </font>
    <font>
      <b/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1"/>
      <color rgb="FF800080"/>
      <name val="Tahoma"/>
      <family val="2"/>
    </font>
    <font>
      <b/>
      <sz val="12"/>
      <color rgb="FF800000"/>
      <name val="Tahoma"/>
      <family val="2"/>
    </font>
    <font>
      <b/>
      <sz val="12"/>
      <color theme="1"/>
      <name val="Times New Roman"/>
      <family val="2"/>
    </font>
    <font>
      <b/>
      <sz val="11"/>
      <color theme="1"/>
      <name val="Tahoma"/>
      <family val="2"/>
    </font>
    <font>
      <sz val="10"/>
      <color rgb="FF008080"/>
      <name val="Times New Roman"/>
      <family val="2"/>
    </font>
    <font>
      <b/>
      <sz val="10"/>
      <color theme="1"/>
      <name val="Times New Roman"/>
      <family val="2"/>
    </font>
    <font>
      <b/>
      <sz val="11"/>
      <color rgb="FF8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/>
    </border>
    <border>
      <left/>
      <right/>
      <top style="medium"/>
      <bottom/>
    </border>
    <border>
      <left style="medium">
        <color rgb="FFCCCCCC"/>
      </left>
      <right>
        <color indexed="63"/>
      </right>
      <top style="medium">
        <color rgb="FF608BB4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608BB4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/>
    </border>
    <border>
      <left>
        <color indexed="63"/>
      </left>
      <right>
        <color indexed="63"/>
      </right>
      <top style="medium">
        <color rgb="FFCCCCCC"/>
      </top>
      <bottom style="medium"/>
    </border>
    <border>
      <left>
        <color indexed="63"/>
      </left>
      <right style="medium">
        <color rgb="FFCCCCCC"/>
      </right>
      <top style="medium">
        <color rgb="FFCCCCCC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164" fontId="47" fillId="0" borderId="11" xfId="0" applyNumberFormat="1" applyFont="1" applyBorder="1" applyAlignment="1">
      <alignment horizontal="center" vertical="top"/>
    </xf>
    <xf numFmtId="165" fontId="47" fillId="0" borderId="11" xfId="0" applyNumberFormat="1" applyFont="1" applyBorder="1" applyAlignment="1">
      <alignment horizontal="center" vertical="top"/>
    </xf>
    <xf numFmtId="164" fontId="48" fillId="34" borderId="11" xfId="0" applyNumberFormat="1" applyFont="1" applyFill="1" applyBorder="1" applyAlignment="1">
      <alignment horizontal="center" vertical="top"/>
    </xf>
    <xf numFmtId="165" fontId="48" fillId="34" borderId="11" xfId="0" applyNumberFormat="1" applyFont="1" applyFill="1" applyBorder="1" applyAlignment="1">
      <alignment horizontal="center" vertical="top"/>
    </xf>
    <xf numFmtId="0" fontId="0" fillId="34" borderId="11" xfId="0" applyFill="1" applyBorder="1" applyAlignment="1">
      <alignment horizontal="center"/>
    </xf>
    <xf numFmtId="164" fontId="49" fillId="34" borderId="11" xfId="0" applyNumberFormat="1" applyFont="1" applyFill="1" applyBorder="1" applyAlignment="1">
      <alignment horizontal="center" vertical="top"/>
    </xf>
    <xf numFmtId="0" fontId="48" fillId="0" borderId="13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164" fontId="48" fillId="0" borderId="11" xfId="0" applyNumberFormat="1" applyFont="1" applyFill="1" applyBorder="1" applyAlignment="1">
      <alignment horizontal="center" vertical="top"/>
    </xf>
    <xf numFmtId="165" fontId="48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5" xfId="0" applyFill="1" applyBorder="1" applyAlignment="1">
      <alignment/>
    </xf>
    <xf numFmtId="165" fontId="49" fillId="34" borderId="16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8" fillId="34" borderId="13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center" vertical="top"/>
    </xf>
    <xf numFmtId="0" fontId="48" fillId="34" borderId="15" xfId="0" applyFont="1" applyFill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1" fillId="34" borderId="13" xfId="0" applyFont="1" applyFill="1" applyBorder="1" applyAlignment="1">
      <alignment horizontal="center" vertical="top"/>
    </xf>
    <xf numFmtId="0" fontId="51" fillId="34" borderId="14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34" borderId="18" xfId="0" applyFont="1" applyFill="1" applyBorder="1" applyAlignment="1">
      <alignment horizontal="center" vertical="top"/>
    </xf>
    <xf numFmtId="0" fontId="0" fillId="34" borderId="19" xfId="0" applyFill="1" applyBorder="1" applyAlignment="1">
      <alignment horizontal="center"/>
    </xf>
    <xf numFmtId="0" fontId="49" fillId="34" borderId="20" xfId="0" applyFont="1" applyFill="1" applyBorder="1" applyAlignment="1">
      <alignment horizontal="center" vertical="top"/>
    </xf>
    <xf numFmtId="0" fontId="49" fillId="34" borderId="21" xfId="0" applyFont="1" applyFill="1" applyBorder="1" applyAlignment="1">
      <alignment horizontal="center" vertical="top"/>
    </xf>
    <xf numFmtId="0" fontId="49" fillId="34" borderId="2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685800</xdr:colOff>
      <xdr:row>4</xdr:row>
      <xdr:rowOff>152400</xdr:rowOff>
    </xdr:to>
    <xdr:pic>
      <xdr:nvPicPr>
        <xdr:cNvPr id="1" name="dcFlagP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F26" sqref="F26"/>
    </sheetView>
  </sheetViews>
  <sheetFormatPr defaultColWidth="9.140625" defaultRowHeight="12.75" customHeight="1"/>
  <cols>
    <col min="1" max="1" width="13.7109375" style="0" bestFit="1" customWidth="1"/>
    <col min="2" max="2" width="12.421875" style="0" bestFit="1" customWidth="1"/>
    <col min="3" max="3" width="23.8515625" style="0" bestFit="1" customWidth="1"/>
    <col min="4" max="4" width="12.421875" style="0" bestFit="1" customWidth="1"/>
    <col min="5" max="5" width="16.28125" style="0" customWidth="1"/>
    <col min="6" max="6" width="5.7109375" style="0" customWidth="1"/>
    <col min="7" max="7" width="17.00390625" style="0" customWidth="1"/>
    <col min="8" max="8" width="14.140625" style="0" customWidth="1"/>
    <col min="9" max="9" width="9.7109375" style="0" customWidth="1"/>
    <col min="10" max="10" width="17.140625" style="0" customWidth="1"/>
  </cols>
  <sheetData>
    <row r="1" spans="1:10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8.75" customHeight="1">
      <c r="A2" s="29"/>
      <c r="B2" s="29"/>
      <c r="C2" s="29"/>
      <c r="D2" s="29"/>
      <c r="E2" s="26" t="s">
        <v>0</v>
      </c>
      <c r="F2" s="26"/>
      <c r="G2" s="26"/>
      <c r="H2" s="26"/>
      <c r="I2" s="26"/>
      <c r="J2" s="26"/>
    </row>
    <row r="3" spans="1:10" ht="5.25" customHeight="1">
      <c r="A3" s="29"/>
      <c r="B3" s="29"/>
      <c r="C3" s="29"/>
      <c r="D3" s="29"/>
      <c r="E3" s="26"/>
      <c r="F3" s="26"/>
      <c r="G3" s="26"/>
      <c r="H3" s="26"/>
      <c r="I3" s="26"/>
      <c r="J3" s="26"/>
    </row>
    <row r="4" spans="1:10" ht="18.75" customHeight="1" hidden="1">
      <c r="A4" s="29"/>
      <c r="B4" s="29"/>
      <c r="C4" s="29"/>
      <c r="D4" s="29"/>
      <c r="E4" s="26"/>
      <c r="F4" s="26"/>
      <c r="G4" s="26"/>
      <c r="H4" s="26"/>
      <c r="I4" s="26"/>
      <c r="J4" s="26"/>
    </row>
    <row r="5" spans="1:10" ht="12.75">
      <c r="A5" s="31" t="s">
        <v>1</v>
      </c>
      <c r="B5" s="31"/>
      <c r="C5" s="31"/>
      <c r="D5" s="31"/>
      <c r="E5" s="31"/>
      <c r="F5" s="31"/>
      <c r="G5" s="31"/>
      <c r="H5" s="30"/>
      <c r="I5" s="29"/>
      <c r="J5" s="29"/>
    </row>
    <row r="6" spans="1:10" ht="0.7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7.25" customHeight="1">
      <c r="A7" s="32" t="s">
        <v>2</v>
      </c>
      <c r="B7" s="32"/>
      <c r="C7" s="32"/>
      <c r="D7" s="32"/>
      <c r="E7" s="32"/>
      <c r="F7" s="32"/>
      <c r="G7" s="32"/>
      <c r="H7" s="29"/>
      <c r="I7" s="29"/>
      <c r="J7" s="29"/>
    </row>
    <row r="8" spans="1:10" ht="13.5" thickBot="1">
      <c r="A8" s="29"/>
      <c r="B8" s="29"/>
      <c r="C8" s="29"/>
      <c r="D8" s="29"/>
      <c r="E8" s="29"/>
      <c r="F8" s="29"/>
      <c r="G8" s="29"/>
      <c r="H8" s="30" t="s">
        <v>3</v>
      </c>
      <c r="I8" s="29"/>
      <c r="J8" s="29"/>
    </row>
    <row r="9" spans="1:10" s="3" customFormat="1" ht="38.25" customHeight="1" thickBot="1">
      <c r="A9" s="2" t="s">
        <v>4</v>
      </c>
      <c r="B9" s="2" t="s">
        <v>5</v>
      </c>
      <c r="C9" s="2" t="s">
        <v>6</v>
      </c>
      <c r="D9" s="2" t="s">
        <v>100</v>
      </c>
      <c r="E9" s="2" t="s">
        <v>7</v>
      </c>
      <c r="F9" s="2" t="s">
        <v>8</v>
      </c>
      <c r="G9" s="2" t="s">
        <v>9</v>
      </c>
      <c r="H9" s="2" t="s">
        <v>99</v>
      </c>
      <c r="I9" s="2" t="s">
        <v>10</v>
      </c>
      <c r="J9" s="2" t="s">
        <v>11</v>
      </c>
    </row>
    <row r="10" spans="1:10" ht="18" customHeight="1" thickBot="1">
      <c r="A10" s="33" t="s">
        <v>12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thickBot="1">
      <c r="A11" s="4" t="s">
        <v>13</v>
      </c>
      <c r="B11" s="4" t="s">
        <v>14</v>
      </c>
      <c r="C11" s="4" t="s">
        <v>15</v>
      </c>
      <c r="D11" s="4" t="s">
        <v>101</v>
      </c>
      <c r="E11" s="4" t="s">
        <v>16</v>
      </c>
      <c r="F11" s="4" t="s">
        <v>17</v>
      </c>
      <c r="G11" s="6">
        <v>97089.49</v>
      </c>
      <c r="H11" s="6">
        <f>G11*0.248</f>
        <v>24078.19352</v>
      </c>
      <c r="I11" s="7">
        <v>1</v>
      </c>
      <c r="J11" s="4" t="s">
        <v>18</v>
      </c>
    </row>
    <row r="12" spans="1:10" ht="13.5" thickBot="1">
      <c r="A12" s="4" t="s">
        <v>19</v>
      </c>
      <c r="B12" s="4" t="s">
        <v>20</v>
      </c>
      <c r="C12" s="4" t="s">
        <v>21</v>
      </c>
      <c r="D12" s="4" t="s">
        <v>101</v>
      </c>
      <c r="E12" s="4" t="s">
        <v>16</v>
      </c>
      <c r="F12" s="4" t="s">
        <v>17</v>
      </c>
      <c r="G12" s="6">
        <v>125663.61</v>
      </c>
      <c r="H12" s="6">
        <f>G12*0.248</f>
        <v>31164.57528</v>
      </c>
      <c r="I12" s="7">
        <v>1</v>
      </c>
      <c r="J12" s="4" t="s">
        <v>18</v>
      </c>
    </row>
    <row r="13" spans="1:10" ht="18" customHeight="1" thickBot="1">
      <c r="A13" s="23" t="s">
        <v>22</v>
      </c>
      <c r="B13" s="24"/>
      <c r="C13" s="24"/>
      <c r="D13" s="24"/>
      <c r="E13" s="24"/>
      <c r="F13" s="25"/>
      <c r="G13" s="8">
        <f>SUM(G11:G12)</f>
        <v>222753.1</v>
      </c>
      <c r="H13" s="8">
        <f>SUM(H11:H12)</f>
        <v>55242.768800000005</v>
      </c>
      <c r="I13" s="9">
        <f>SUM(I11:I12)</f>
        <v>2</v>
      </c>
      <c r="J13" s="18"/>
    </row>
    <row r="14" spans="1:10" ht="18" customHeight="1" thickBot="1">
      <c r="A14" s="27" t="s">
        <v>23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3.5" thickBot="1">
      <c r="A15" s="4" t="s">
        <v>24</v>
      </c>
      <c r="B15" s="4" t="s">
        <v>25</v>
      </c>
      <c r="C15" s="4" t="s">
        <v>26</v>
      </c>
      <c r="D15" s="4" t="s">
        <v>101</v>
      </c>
      <c r="E15" s="4" t="s">
        <v>16</v>
      </c>
      <c r="F15" s="4" t="s">
        <v>27</v>
      </c>
      <c r="G15" s="6">
        <v>35152.13</v>
      </c>
      <c r="H15" s="6">
        <f>G15*0.248</f>
        <v>8717.728239999999</v>
      </c>
      <c r="I15" s="7">
        <v>1</v>
      </c>
      <c r="J15" s="4" t="s">
        <v>18</v>
      </c>
    </row>
    <row r="16" spans="1:10" ht="13.5" thickBot="1">
      <c r="A16" s="4" t="s">
        <v>28</v>
      </c>
      <c r="B16" s="4" t="s">
        <v>29</v>
      </c>
      <c r="C16" s="4" t="s">
        <v>30</v>
      </c>
      <c r="D16" s="4" t="s">
        <v>101</v>
      </c>
      <c r="E16" s="4" t="s">
        <v>16</v>
      </c>
      <c r="F16" s="4" t="s">
        <v>27</v>
      </c>
      <c r="G16" s="6">
        <v>49450.3</v>
      </c>
      <c r="H16" s="6">
        <f aca="true" t="shared" si="0" ref="H16:H42">G16*0.248</f>
        <v>12263.6744</v>
      </c>
      <c r="I16" s="7">
        <v>1</v>
      </c>
      <c r="J16" s="4" t="s">
        <v>18</v>
      </c>
    </row>
    <row r="17" spans="1:10" ht="13.5" thickBot="1">
      <c r="A17" s="4" t="s">
        <v>31</v>
      </c>
      <c r="B17" s="4" t="s">
        <v>32</v>
      </c>
      <c r="C17" s="4" t="s">
        <v>33</v>
      </c>
      <c r="D17" s="4" t="s">
        <v>101</v>
      </c>
      <c r="E17" s="4" t="s">
        <v>16</v>
      </c>
      <c r="F17" s="4" t="s">
        <v>27</v>
      </c>
      <c r="G17" s="6">
        <v>137917</v>
      </c>
      <c r="H17" s="6">
        <f t="shared" si="0"/>
        <v>34203.416</v>
      </c>
      <c r="I17" s="7">
        <v>1</v>
      </c>
      <c r="J17" s="4" t="s">
        <v>18</v>
      </c>
    </row>
    <row r="18" spans="1:10" ht="13.5" thickBot="1">
      <c r="A18" s="4" t="s">
        <v>34</v>
      </c>
      <c r="B18" s="4" t="s">
        <v>35</v>
      </c>
      <c r="C18" s="4" t="s">
        <v>36</v>
      </c>
      <c r="D18" s="4" t="s">
        <v>101</v>
      </c>
      <c r="E18" s="4" t="s">
        <v>16</v>
      </c>
      <c r="F18" s="4" t="s">
        <v>27</v>
      </c>
      <c r="G18" s="6">
        <v>51583.43</v>
      </c>
      <c r="H18" s="6">
        <f t="shared" si="0"/>
        <v>12792.69064</v>
      </c>
      <c r="I18" s="7">
        <v>1</v>
      </c>
      <c r="J18" s="4" t="s">
        <v>18</v>
      </c>
    </row>
    <row r="19" spans="1:10" ht="13.5" thickBot="1">
      <c r="A19" s="4" t="s">
        <v>37</v>
      </c>
      <c r="B19" s="4" t="s">
        <v>38</v>
      </c>
      <c r="C19" s="4" t="s">
        <v>39</v>
      </c>
      <c r="D19" s="4" t="s">
        <v>101</v>
      </c>
      <c r="E19" s="4" t="s">
        <v>16</v>
      </c>
      <c r="F19" s="4" t="s">
        <v>27</v>
      </c>
      <c r="G19" s="6">
        <v>54083.53</v>
      </c>
      <c r="H19" s="6">
        <f t="shared" si="0"/>
        <v>13412.71544</v>
      </c>
      <c r="I19" s="7">
        <v>1</v>
      </c>
      <c r="J19" s="4" t="s">
        <v>18</v>
      </c>
    </row>
    <row r="20" spans="1:10" ht="13.5" thickBot="1">
      <c r="A20" s="4" t="s">
        <v>40</v>
      </c>
      <c r="B20" s="4" t="s">
        <v>41</v>
      </c>
      <c r="C20" s="4" t="s">
        <v>42</v>
      </c>
      <c r="D20" s="4" t="s">
        <v>101</v>
      </c>
      <c r="E20" s="4" t="s">
        <v>16</v>
      </c>
      <c r="F20" s="4" t="s">
        <v>27</v>
      </c>
      <c r="G20" s="6">
        <v>144812.85</v>
      </c>
      <c r="H20" s="6">
        <f t="shared" si="0"/>
        <v>35913.586800000005</v>
      </c>
      <c r="I20" s="7">
        <v>1</v>
      </c>
      <c r="J20" s="4" t="s">
        <v>18</v>
      </c>
    </row>
    <row r="21" spans="1:10" ht="13.5" thickBot="1">
      <c r="A21" s="5" t="s">
        <v>43</v>
      </c>
      <c r="B21" s="4" t="s">
        <v>44</v>
      </c>
      <c r="C21" s="4" t="s">
        <v>45</v>
      </c>
      <c r="D21" s="4" t="s">
        <v>101</v>
      </c>
      <c r="E21" s="4" t="s">
        <v>16</v>
      </c>
      <c r="F21" s="4" t="s">
        <v>27</v>
      </c>
      <c r="G21" s="6">
        <v>153830.5</v>
      </c>
      <c r="H21" s="6">
        <f t="shared" si="0"/>
        <v>38149.964</v>
      </c>
      <c r="I21" s="7">
        <v>1</v>
      </c>
      <c r="J21" s="4" t="s">
        <v>18</v>
      </c>
    </row>
    <row r="22" spans="1:10" ht="13.5" thickBot="1">
      <c r="A22" s="5" t="s">
        <v>43</v>
      </c>
      <c r="B22" s="4" t="s">
        <v>46</v>
      </c>
      <c r="C22" s="4" t="s">
        <v>26</v>
      </c>
      <c r="D22" s="4" t="s">
        <v>101</v>
      </c>
      <c r="E22" s="4" t="s">
        <v>16</v>
      </c>
      <c r="F22" s="4" t="s">
        <v>27</v>
      </c>
      <c r="G22" s="6">
        <v>60000</v>
      </c>
      <c r="H22" s="6">
        <f t="shared" si="0"/>
        <v>14880</v>
      </c>
      <c r="I22" s="7">
        <v>1</v>
      </c>
      <c r="J22" s="4" t="s">
        <v>47</v>
      </c>
    </row>
    <row r="23" spans="1:10" ht="13.5" thickBot="1">
      <c r="A23" s="5" t="s">
        <v>43</v>
      </c>
      <c r="B23" s="4" t="s">
        <v>48</v>
      </c>
      <c r="C23" s="4" t="s">
        <v>26</v>
      </c>
      <c r="D23" s="4" t="s">
        <v>101</v>
      </c>
      <c r="E23" s="4" t="s">
        <v>16</v>
      </c>
      <c r="F23" s="4" t="s">
        <v>27</v>
      </c>
      <c r="G23" s="6">
        <v>75000</v>
      </c>
      <c r="H23" s="6">
        <f t="shared" si="0"/>
        <v>18600</v>
      </c>
      <c r="I23" s="7">
        <v>1</v>
      </c>
      <c r="J23" s="4" t="s">
        <v>47</v>
      </c>
    </row>
    <row r="24" spans="1:10" ht="13.5" thickBot="1">
      <c r="A24" s="4" t="s">
        <v>49</v>
      </c>
      <c r="B24" s="4" t="s">
        <v>50</v>
      </c>
      <c r="C24" s="4" t="s">
        <v>39</v>
      </c>
      <c r="D24" s="4" t="s">
        <v>101</v>
      </c>
      <c r="E24" s="4" t="s">
        <v>16</v>
      </c>
      <c r="F24" s="4" t="s">
        <v>27</v>
      </c>
      <c r="G24" s="6">
        <v>75000</v>
      </c>
      <c r="H24" s="6">
        <f t="shared" si="0"/>
        <v>18600</v>
      </c>
      <c r="I24" s="7">
        <v>1</v>
      </c>
      <c r="J24" s="4" t="s">
        <v>47</v>
      </c>
    </row>
    <row r="25" spans="1:10" ht="13.5" thickBot="1">
      <c r="A25" s="4" t="s">
        <v>51</v>
      </c>
      <c r="B25" s="4" t="s">
        <v>52</v>
      </c>
      <c r="C25" s="4" t="s">
        <v>53</v>
      </c>
      <c r="D25" s="4" t="s">
        <v>101</v>
      </c>
      <c r="E25" s="4" t="s">
        <v>16</v>
      </c>
      <c r="F25" s="4" t="s">
        <v>27</v>
      </c>
      <c r="G25" s="6">
        <v>62200.67</v>
      </c>
      <c r="H25" s="6">
        <f t="shared" si="0"/>
        <v>15425.76616</v>
      </c>
      <c r="I25" s="7">
        <v>1</v>
      </c>
      <c r="J25" s="4" t="s">
        <v>18</v>
      </c>
    </row>
    <row r="26" spans="1:10" ht="13.5" thickBot="1">
      <c r="A26" s="4" t="s">
        <v>54</v>
      </c>
      <c r="B26" s="4" t="s">
        <v>55</v>
      </c>
      <c r="C26" s="4" t="s">
        <v>56</v>
      </c>
      <c r="D26" s="4" t="s">
        <v>101</v>
      </c>
      <c r="E26" s="4" t="s">
        <v>16</v>
      </c>
      <c r="F26" s="4" t="s">
        <v>27</v>
      </c>
      <c r="G26" s="6">
        <v>65647.05</v>
      </c>
      <c r="H26" s="6">
        <f t="shared" si="0"/>
        <v>16280.4684</v>
      </c>
      <c r="I26" s="7">
        <v>1</v>
      </c>
      <c r="J26" s="4" t="s">
        <v>18</v>
      </c>
    </row>
    <row r="27" spans="1:10" ht="13.5" thickBot="1">
      <c r="A27" s="4" t="s">
        <v>57</v>
      </c>
      <c r="B27" s="4" t="s">
        <v>58</v>
      </c>
      <c r="C27" s="4" t="s">
        <v>59</v>
      </c>
      <c r="D27" s="4" t="s">
        <v>101</v>
      </c>
      <c r="E27" s="4" t="s">
        <v>16</v>
      </c>
      <c r="F27" s="4" t="s">
        <v>27</v>
      </c>
      <c r="G27" s="6">
        <v>80628.4</v>
      </c>
      <c r="H27" s="6">
        <f t="shared" si="0"/>
        <v>19995.8432</v>
      </c>
      <c r="I27" s="7">
        <v>1</v>
      </c>
      <c r="J27" s="4" t="s">
        <v>18</v>
      </c>
    </row>
    <row r="28" spans="1:10" ht="13.5" thickBot="1">
      <c r="A28" s="4" t="s">
        <v>60</v>
      </c>
      <c r="B28" s="4" t="s">
        <v>61</v>
      </c>
      <c r="C28" s="4" t="s">
        <v>62</v>
      </c>
      <c r="D28" s="4" t="s">
        <v>101</v>
      </c>
      <c r="E28" s="4" t="s">
        <v>16</v>
      </c>
      <c r="F28" s="4" t="s">
        <v>27</v>
      </c>
      <c r="G28" s="6">
        <v>105000</v>
      </c>
      <c r="H28" s="6">
        <f t="shared" si="0"/>
        <v>26040</v>
      </c>
      <c r="I28" s="7">
        <v>1</v>
      </c>
      <c r="J28" s="4" t="s">
        <v>47</v>
      </c>
    </row>
    <row r="29" spans="1:10" ht="13.5" thickBot="1">
      <c r="A29" s="5" t="s">
        <v>63</v>
      </c>
      <c r="B29" s="4" t="s">
        <v>64</v>
      </c>
      <c r="C29" s="4" t="s">
        <v>65</v>
      </c>
      <c r="D29" s="4" t="s">
        <v>101</v>
      </c>
      <c r="E29" s="4" t="s">
        <v>16</v>
      </c>
      <c r="F29" s="4" t="s">
        <v>27</v>
      </c>
      <c r="G29" s="6">
        <v>79567.5</v>
      </c>
      <c r="H29" s="6">
        <f t="shared" si="0"/>
        <v>19732.74</v>
      </c>
      <c r="I29" s="7">
        <v>1</v>
      </c>
      <c r="J29" s="4" t="s">
        <v>18</v>
      </c>
    </row>
    <row r="30" spans="1:10" ht="13.5" thickBot="1">
      <c r="A30" s="5" t="s">
        <v>63</v>
      </c>
      <c r="B30" s="4" t="s">
        <v>66</v>
      </c>
      <c r="C30" s="4" t="s">
        <v>67</v>
      </c>
      <c r="D30" s="4" t="s">
        <v>101</v>
      </c>
      <c r="E30" s="4" t="s">
        <v>16</v>
      </c>
      <c r="F30" s="4" t="s">
        <v>27</v>
      </c>
      <c r="G30" s="6">
        <v>104753.27</v>
      </c>
      <c r="H30" s="6">
        <f t="shared" si="0"/>
        <v>25978.810960000003</v>
      </c>
      <c r="I30" s="7">
        <v>1</v>
      </c>
      <c r="J30" s="4" t="s">
        <v>18</v>
      </c>
    </row>
    <row r="31" spans="1:10" ht="13.5" thickBot="1">
      <c r="A31" s="4" t="s">
        <v>68</v>
      </c>
      <c r="B31" s="4" t="s">
        <v>69</v>
      </c>
      <c r="C31" s="4" t="s">
        <v>39</v>
      </c>
      <c r="D31" s="4" t="s">
        <v>101</v>
      </c>
      <c r="E31" s="4" t="s">
        <v>16</v>
      </c>
      <c r="F31" s="4" t="s">
        <v>27</v>
      </c>
      <c r="G31" s="6">
        <v>83741.06</v>
      </c>
      <c r="H31" s="6">
        <f t="shared" si="0"/>
        <v>20767.78288</v>
      </c>
      <c r="I31" s="7">
        <v>1</v>
      </c>
      <c r="J31" s="4" t="s">
        <v>18</v>
      </c>
    </row>
    <row r="32" spans="1:10" ht="13.5" thickBot="1">
      <c r="A32" s="4" t="s">
        <v>70</v>
      </c>
      <c r="B32" s="4" t="s">
        <v>71</v>
      </c>
      <c r="C32" s="4" t="s">
        <v>72</v>
      </c>
      <c r="D32" s="4" t="s">
        <v>101</v>
      </c>
      <c r="E32" s="4" t="s">
        <v>16</v>
      </c>
      <c r="F32" s="4" t="s">
        <v>27</v>
      </c>
      <c r="G32" s="6">
        <v>88329.19</v>
      </c>
      <c r="H32" s="6">
        <f t="shared" si="0"/>
        <v>21905.63912</v>
      </c>
      <c r="I32" s="7">
        <v>1</v>
      </c>
      <c r="J32" s="4" t="s">
        <v>18</v>
      </c>
    </row>
    <row r="33" spans="1:10" s="1" customFormat="1" ht="13.5" thickBot="1">
      <c r="A33" s="5" t="s">
        <v>73</v>
      </c>
      <c r="B33" s="4" t="s">
        <v>74</v>
      </c>
      <c r="C33" s="4" t="s">
        <v>26</v>
      </c>
      <c r="D33" s="4" t="s">
        <v>101</v>
      </c>
      <c r="E33" s="4" t="s">
        <v>16</v>
      </c>
      <c r="F33" s="4" t="s">
        <v>27</v>
      </c>
      <c r="G33" s="6">
        <v>88637.68</v>
      </c>
      <c r="H33" s="6">
        <f t="shared" si="0"/>
        <v>21982.14464</v>
      </c>
      <c r="I33" s="7">
        <v>1</v>
      </c>
      <c r="J33" s="4" t="s">
        <v>18</v>
      </c>
    </row>
    <row r="34" spans="1:10" ht="13.5" thickBot="1">
      <c r="A34" s="5" t="s">
        <v>75</v>
      </c>
      <c r="B34" s="4" t="s">
        <v>76</v>
      </c>
      <c r="C34" s="4" t="s">
        <v>77</v>
      </c>
      <c r="D34" s="4" t="s">
        <v>101</v>
      </c>
      <c r="E34" s="4" t="s">
        <v>16</v>
      </c>
      <c r="F34" s="4" t="s">
        <v>27</v>
      </c>
      <c r="G34" s="6">
        <v>114577.2</v>
      </c>
      <c r="H34" s="6">
        <f t="shared" si="0"/>
        <v>28415.1456</v>
      </c>
      <c r="I34" s="7">
        <v>1</v>
      </c>
      <c r="J34" s="4" t="s">
        <v>18</v>
      </c>
    </row>
    <row r="35" spans="1:10" ht="13.5" thickBot="1">
      <c r="A35" s="5" t="s">
        <v>75</v>
      </c>
      <c r="B35" s="4" t="s">
        <v>78</v>
      </c>
      <c r="C35" s="4" t="s">
        <v>79</v>
      </c>
      <c r="D35" s="4" t="s">
        <v>101</v>
      </c>
      <c r="E35" s="4" t="s">
        <v>16</v>
      </c>
      <c r="F35" s="4" t="s">
        <v>27</v>
      </c>
      <c r="G35" s="6">
        <v>103000</v>
      </c>
      <c r="H35" s="6">
        <f t="shared" si="0"/>
        <v>25544</v>
      </c>
      <c r="I35" s="7">
        <v>1</v>
      </c>
      <c r="J35" s="4" t="s">
        <v>18</v>
      </c>
    </row>
    <row r="36" spans="1:10" ht="13.5" thickBot="1">
      <c r="A36" s="5" t="s">
        <v>75</v>
      </c>
      <c r="B36" s="4" t="s">
        <v>80</v>
      </c>
      <c r="C36" s="4" t="s">
        <v>77</v>
      </c>
      <c r="D36" s="4" t="s">
        <v>101</v>
      </c>
      <c r="E36" s="4" t="s">
        <v>16</v>
      </c>
      <c r="F36" s="4" t="s">
        <v>27</v>
      </c>
      <c r="G36" s="6">
        <v>95481</v>
      </c>
      <c r="H36" s="6">
        <f t="shared" si="0"/>
        <v>23679.288</v>
      </c>
      <c r="I36" s="7">
        <v>1</v>
      </c>
      <c r="J36" s="4" t="s">
        <v>18</v>
      </c>
    </row>
    <row r="37" spans="1:10" ht="13.5" thickBot="1">
      <c r="A37" s="4" t="s">
        <v>81</v>
      </c>
      <c r="B37" s="4" t="s">
        <v>82</v>
      </c>
      <c r="C37" s="4" t="s">
        <v>83</v>
      </c>
      <c r="D37" s="4" t="s">
        <v>101</v>
      </c>
      <c r="E37" s="4" t="s">
        <v>16</v>
      </c>
      <c r="F37" s="4" t="s">
        <v>27</v>
      </c>
      <c r="G37" s="6">
        <v>96075.31</v>
      </c>
      <c r="H37" s="6">
        <f t="shared" si="0"/>
        <v>23826.67688</v>
      </c>
      <c r="I37" s="7">
        <v>1</v>
      </c>
      <c r="J37" s="4" t="s">
        <v>18</v>
      </c>
    </row>
    <row r="38" spans="1:10" ht="13.5" thickBot="1">
      <c r="A38" s="4" t="s">
        <v>84</v>
      </c>
      <c r="B38" s="4" t="s">
        <v>85</v>
      </c>
      <c r="C38" s="4" t="s">
        <v>86</v>
      </c>
      <c r="D38" s="4" t="s">
        <v>101</v>
      </c>
      <c r="E38" s="4" t="s">
        <v>16</v>
      </c>
      <c r="F38" s="4" t="s">
        <v>27</v>
      </c>
      <c r="G38" s="6">
        <v>101859.79</v>
      </c>
      <c r="H38" s="6">
        <f t="shared" si="0"/>
        <v>25261.227919999998</v>
      </c>
      <c r="I38" s="7">
        <v>1</v>
      </c>
      <c r="J38" s="4" t="s">
        <v>18</v>
      </c>
    </row>
    <row r="39" spans="1:10" ht="13.5" thickBot="1">
      <c r="A39" s="4" t="s">
        <v>87</v>
      </c>
      <c r="B39" s="4" t="s">
        <v>88</v>
      </c>
      <c r="C39" s="4" t="s">
        <v>89</v>
      </c>
      <c r="D39" s="4" t="s">
        <v>101</v>
      </c>
      <c r="E39" s="4" t="s">
        <v>16</v>
      </c>
      <c r="F39" s="4" t="s">
        <v>27</v>
      </c>
      <c r="G39" s="6">
        <v>106059.61</v>
      </c>
      <c r="H39" s="6">
        <f t="shared" si="0"/>
        <v>26302.78328</v>
      </c>
      <c r="I39" s="7">
        <v>1</v>
      </c>
      <c r="J39" s="4" t="s">
        <v>18</v>
      </c>
    </row>
    <row r="40" spans="1:10" ht="13.5" thickBot="1">
      <c r="A40" s="5" t="s">
        <v>19</v>
      </c>
      <c r="B40" s="4" t="s">
        <v>90</v>
      </c>
      <c r="C40" s="4" t="s">
        <v>62</v>
      </c>
      <c r="D40" s="4" t="s">
        <v>101</v>
      </c>
      <c r="E40" s="4" t="s">
        <v>16</v>
      </c>
      <c r="F40" s="4" t="s">
        <v>27</v>
      </c>
      <c r="G40" s="6">
        <v>116699</v>
      </c>
      <c r="H40" s="6">
        <f t="shared" si="0"/>
        <v>28941.352</v>
      </c>
      <c r="I40" s="7">
        <v>1</v>
      </c>
      <c r="J40" s="4" t="s">
        <v>18</v>
      </c>
    </row>
    <row r="41" spans="1:10" ht="13.5" thickBot="1">
      <c r="A41" s="5" t="s">
        <v>19</v>
      </c>
      <c r="B41" s="4" t="s">
        <v>91</v>
      </c>
      <c r="C41" s="4" t="s">
        <v>92</v>
      </c>
      <c r="D41" s="4" t="s">
        <v>101</v>
      </c>
      <c r="E41" s="4" t="s">
        <v>16</v>
      </c>
      <c r="F41" s="4" t="s">
        <v>27</v>
      </c>
      <c r="G41" s="6">
        <v>116964.23</v>
      </c>
      <c r="H41" s="6">
        <f t="shared" si="0"/>
        <v>29007.12904</v>
      </c>
      <c r="I41" s="7">
        <v>1</v>
      </c>
      <c r="J41" s="4" t="s">
        <v>18</v>
      </c>
    </row>
    <row r="42" spans="1:10" ht="13.5" thickBot="1">
      <c r="A42" s="5" t="s">
        <v>19</v>
      </c>
      <c r="B42" s="4" t="s">
        <v>93</v>
      </c>
      <c r="C42" s="4" t="s">
        <v>94</v>
      </c>
      <c r="D42" s="4" t="s">
        <v>101</v>
      </c>
      <c r="E42" s="4" t="s">
        <v>16</v>
      </c>
      <c r="F42" s="4" t="s">
        <v>27</v>
      </c>
      <c r="G42" s="6">
        <v>139050</v>
      </c>
      <c r="H42" s="6">
        <f t="shared" si="0"/>
        <v>34484.4</v>
      </c>
      <c r="I42" s="7">
        <v>1</v>
      </c>
      <c r="J42" s="4" t="s">
        <v>18</v>
      </c>
    </row>
    <row r="43" spans="1:10" ht="13.5" thickBot="1">
      <c r="A43" s="4" t="s">
        <v>43</v>
      </c>
      <c r="B43" s="4" t="s">
        <v>95</v>
      </c>
      <c r="C43" s="4" t="s">
        <v>39</v>
      </c>
      <c r="D43" s="4" t="s">
        <v>101</v>
      </c>
      <c r="E43" s="4" t="s">
        <v>16</v>
      </c>
      <c r="F43" s="4" t="s">
        <v>96</v>
      </c>
      <c r="G43" s="6">
        <v>53584.72</v>
      </c>
      <c r="H43" s="6">
        <f>G43*0.248</f>
        <v>13289.01056</v>
      </c>
      <c r="I43" s="7">
        <v>1</v>
      </c>
      <c r="J43" s="4" t="s">
        <v>18</v>
      </c>
    </row>
    <row r="44" spans="1:10" ht="18" customHeight="1" thickBot="1">
      <c r="A44" s="23" t="s">
        <v>97</v>
      </c>
      <c r="B44" s="24"/>
      <c r="C44" s="24"/>
      <c r="D44" s="24"/>
      <c r="E44" s="24"/>
      <c r="F44" s="25"/>
      <c r="G44" s="8">
        <f>SUM(G15:G43)</f>
        <v>2638685.42</v>
      </c>
      <c r="H44" s="8">
        <f>SUM(H15:H43)</f>
        <v>654393.98416</v>
      </c>
      <c r="I44" s="9">
        <f>SUM(I15:I43)</f>
        <v>29</v>
      </c>
      <c r="J44" s="10"/>
    </row>
    <row r="45" spans="1:10" s="17" customFormat="1" ht="7.5" customHeight="1" thickBot="1">
      <c r="A45" s="12"/>
      <c r="B45" s="13"/>
      <c r="C45" s="13"/>
      <c r="D45" s="13"/>
      <c r="E45" s="13"/>
      <c r="F45" s="13"/>
      <c r="G45" s="14"/>
      <c r="H45" s="14"/>
      <c r="I45" s="15"/>
      <c r="J45" s="16"/>
    </row>
    <row r="46" spans="1:10" ht="19.5" customHeight="1" thickBot="1">
      <c r="A46" s="35" t="s">
        <v>98</v>
      </c>
      <c r="B46" s="36"/>
      <c r="C46" s="36"/>
      <c r="D46" s="36"/>
      <c r="E46" s="36"/>
      <c r="F46" s="37"/>
      <c r="G46" s="11">
        <f>G44+G13</f>
        <v>2861438.52</v>
      </c>
      <c r="H46" s="11">
        <f>H44+H13</f>
        <v>709636.75296</v>
      </c>
      <c r="I46" s="19">
        <f>I44+I13</f>
        <v>31</v>
      </c>
      <c r="J46" s="19"/>
    </row>
    <row r="47" spans="4:8" ht="12.75" customHeight="1">
      <c r="D47" s="20"/>
      <c r="E47" s="21"/>
      <c r="F47" s="21"/>
      <c r="G47" s="21"/>
      <c r="H47" s="21"/>
    </row>
    <row r="48" spans="4:8" ht="12.75" customHeight="1">
      <c r="D48" s="22"/>
      <c r="E48" s="22"/>
      <c r="F48" s="22"/>
      <c r="G48" s="22"/>
      <c r="H48" s="22"/>
    </row>
  </sheetData>
  <sheetProtection/>
  <mergeCells count="20">
    <mergeCell ref="A44:F44"/>
    <mergeCell ref="A46:F46"/>
    <mergeCell ref="E6:G6"/>
    <mergeCell ref="A5:G5"/>
    <mergeCell ref="A7:G7"/>
    <mergeCell ref="A10:J10"/>
    <mergeCell ref="H7:J7"/>
    <mergeCell ref="A8:D8"/>
    <mergeCell ref="E8:G8"/>
    <mergeCell ref="H8:J8"/>
    <mergeCell ref="A13:F13"/>
    <mergeCell ref="E2:J4"/>
    <mergeCell ref="A14:J14"/>
    <mergeCell ref="A1:D1"/>
    <mergeCell ref="E1:G1"/>
    <mergeCell ref="H1:J1"/>
    <mergeCell ref="H6:J6"/>
    <mergeCell ref="A2:D4"/>
    <mergeCell ref="H5:J5"/>
    <mergeCell ref="A6:D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Assefa, Yared (OFRM)</dc:creator>
  <cp:keywords/>
  <dc:description/>
  <cp:lastModifiedBy>ServUS</cp:lastModifiedBy>
  <dcterms:created xsi:type="dcterms:W3CDTF">2014-01-09T12:14:13Z</dcterms:created>
  <dcterms:modified xsi:type="dcterms:W3CDTF">2014-04-01T18:40:19Z</dcterms:modified>
  <cp:category/>
  <cp:version/>
  <cp:contentType/>
  <cp:contentStatus/>
</cp:coreProperties>
</file>